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2BB73F-349B-436A-B0D3-DEC4EB567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K2" i="1" s="1"/>
  <c r="L17" i="1"/>
  <c r="K17" i="1"/>
  <c r="L12" i="1"/>
  <c r="K12" i="1"/>
  <c r="L9" i="1"/>
  <c r="K9" i="1"/>
  <c r="L3" i="1"/>
  <c r="K3" i="1"/>
  <c r="L2" i="1"/>
</calcChain>
</file>

<file path=xl/sharedStrings.xml><?xml version="1.0" encoding="utf-8"?>
<sst xmlns="http://schemas.openxmlformats.org/spreadsheetml/2006/main" count="167" uniqueCount="75">
  <si>
    <t>Төслийн нэр</t>
  </si>
  <si>
    <t>Төслийн код</t>
  </si>
  <si>
    <t>ТЕЗ</t>
  </si>
  <si>
    <t>Аймаг / Нийслэл</t>
  </si>
  <si>
    <t>Сум / Дүүрэг</t>
  </si>
  <si>
    <t>Баг / Хороо</t>
  </si>
  <si>
    <t>ЭЗ ангилал</t>
  </si>
  <si>
    <t>Эхлэх</t>
  </si>
  <si>
    <t>Дуусах</t>
  </si>
  <si>
    <t>Төсөвт өртөг /сая ₮/</t>
  </si>
  <si>
    <t>Ирэх онд санхүүжих дүн /сая ₮/</t>
  </si>
  <si>
    <t xml:space="preserve"> Хөдөөгийн алслагдсан багуудыг холбоожуулах, 4G сүлжээний үйлчилгээ /Сүхбаатар, Асгат, Баяндэлгэр, Мөнххаан, Онгон, Сүхбаатар, Эрдэнэцагаан сум/ </t>
  </si>
  <si>
    <t>УТ212900570</t>
  </si>
  <si>
    <t>Цахим хөгжил, инновац, харилцаа холбооны сайд</t>
  </si>
  <si>
    <t>Сүхбаатар</t>
  </si>
  <si>
    <t/>
  </si>
  <si>
    <t>I. Барилга байгууламж</t>
  </si>
  <si>
    <t>2022</t>
  </si>
  <si>
    <t>2026</t>
  </si>
  <si>
    <t xml:space="preserve"> Үүрэн холбооны дахин дамжуулах сүлжээ станц /Увс, Улаангом сум, 8 дугаар баг, Сагил сум, Тариалан сум/ </t>
  </si>
  <si>
    <t>УТ2406700138</t>
  </si>
  <si>
    <t>Увс</t>
  </si>
  <si>
    <t>2024</t>
  </si>
  <si>
    <t xml:space="preserve"> Үүрэн холбооны сүлжээ /Хэнтий, Норовлин, Галшар, Батноров, Биндэр, Баян-Адарга, Дадал, Дархан, Баянмөнх сум/ </t>
  </si>
  <si>
    <t>УТ2406700146</t>
  </si>
  <si>
    <t>Хэнтий</t>
  </si>
  <si>
    <t xml:space="preserve"> Үүрэн холбооны сүлжээ сайжруулах станц /Хөвсгөл, Эрдэнэбулган, Галт, Түнэл, Жаргалант, Баянзүрх сум/ </t>
  </si>
  <si>
    <t>УТ2406700145</t>
  </si>
  <si>
    <t>Хөвсгөл</t>
  </si>
  <si>
    <t>№</t>
  </si>
  <si>
    <t xml:space="preserve">Нийт дүн </t>
  </si>
  <si>
    <t xml:space="preserve">Нийт дүн Барилга байгууламж </t>
  </si>
  <si>
    <t>Шилжих Барилга байгууламж</t>
  </si>
  <si>
    <t xml:space="preserve">Дүн </t>
  </si>
  <si>
    <t xml:space="preserve">Шинэ Барилга байгууламж </t>
  </si>
  <si>
    <t xml:space="preserve"> Үүрэн холбооны сүлжээ, дахин дамжуулах станц шинээр барих 50 цэг /Улаанбаатар, Чингэлтэй, 1-р хороо/ </t>
  </si>
  <si>
    <t>УТ2606700065</t>
  </si>
  <si>
    <t>Улаанбаатар</t>
  </si>
  <si>
    <t>Чингэлтэй</t>
  </si>
  <si>
    <t>1-р хороо</t>
  </si>
  <si>
    <t>2028</t>
  </si>
  <si>
    <t>ТЭЗҮ</t>
  </si>
  <si>
    <t xml:space="preserve"> Шинэ Зуунмод хот дахь чөлөөт бүсийг тулгуурлан "Цахиурын хөндий", дата төв байгуулах техник, эдийн засгийн үндэслэлийг боловсруулах </t>
  </si>
  <si>
    <t>УТ2606700110</t>
  </si>
  <si>
    <t>IV. ТЭЗҮ</t>
  </si>
  <si>
    <t xml:space="preserve"> Кибер аюулгүй байдлын олон улсын судалгаа хөгжүүлэлтийн ХАБ төвийн барилгын зураг төсөл, төсөв боловсруулах </t>
  </si>
  <si>
    <t>УТ2606700107</t>
  </si>
  <si>
    <t xml:space="preserve"> Зайнаас тандан судлалын хиймэл дагуулын мэдээллийн нэгдсэн төв байгуулах ТЭЗҮ боловсруулах </t>
  </si>
  <si>
    <t>УТ2606700104</t>
  </si>
  <si>
    <t xml:space="preserve">Тоног төхөөрөмж </t>
  </si>
  <si>
    <t xml:space="preserve"> Операторын горимоор үйл ажиллагаа явуулахад ашиглах тоног төхөөрөмж худалдан авах </t>
  </si>
  <si>
    <t>УТ2606700098</t>
  </si>
  <si>
    <t>Улсын хэмжээнд</t>
  </si>
  <si>
    <t>III. Тоног төхөөрөмж</t>
  </si>
  <si>
    <t xml:space="preserve"> Үндэсний дата төв УТҮГ-ын галын системийг бүрэн шинэчлэн сайжруулах </t>
  </si>
  <si>
    <t>УТ2606700071</t>
  </si>
  <si>
    <t>Сонгинохайрхан</t>
  </si>
  <si>
    <t>34 хороо</t>
  </si>
  <si>
    <t xml:space="preserve"> Үндэсний Дата Төв УТҮГ-ын суурь дэд бүтцийн лог бүртгэлийн сан үүсгэх, хамгаалалтын тоног төхөөрөмжийг өргөтгөх </t>
  </si>
  <si>
    <t>УТ2606700094</t>
  </si>
  <si>
    <t xml:space="preserve"> Үндэсний дата төвийн их чадлын тог баригч төхөөрөмжийн сэлбэг хэрэгслийг шинэчлэх </t>
  </si>
  <si>
    <t>УТ2606700090</t>
  </si>
  <si>
    <t xml:space="preserve"> Үндэсний дата төвийн тооцоолох болон хадгалах төхөөрөмжийн хүчин чадлыг нэмэгдүүлэх </t>
  </si>
  <si>
    <t>УТ2606700086</t>
  </si>
  <si>
    <t xml:space="preserve"> GPU кластер бүхий хиймэл оюуны төвийн тоног төхөөрөмж </t>
  </si>
  <si>
    <t>УТ2606700083</t>
  </si>
  <si>
    <t xml:space="preserve"> Төрийн их өгөгдлийн итгэмжлэгдсэн төвийн тоног төхөөрөмж </t>
  </si>
  <si>
    <t>УТ2606700080</t>
  </si>
  <si>
    <t>2027</t>
  </si>
  <si>
    <t xml:space="preserve"> Мэдээллийн технологийн үйлдвэрлэлийг дэмжих виртуал бүсийн тоног төхөөрөмж </t>
  </si>
  <si>
    <t>УТ2606700074</t>
  </si>
  <si>
    <t>8-р хороо</t>
  </si>
  <si>
    <t xml:space="preserve"> Төвийн бүсийн аймаг, сумдын тоног төхөөрөмж </t>
  </si>
  <si>
    <t>УТ2606700101</t>
  </si>
  <si>
    <t>Төв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</si>
</sst>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3" fontId="7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7" fillId="3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pane ySplit="1" topLeftCell="A2" activePane="bottomLeft" state="frozen"/>
      <selection pane="bottomLeft" activeCell="S13" sqref="S12:S13"/>
    </sheetView>
  </sheetViews>
  <sheetFormatPr defaultColWidth="9" defaultRowHeight="14.25" x14ac:dyDescent="0.2"/>
  <cols>
    <col min="1" max="1" width="3" style="16" bestFit="1" customWidth="1"/>
    <col min="2" max="2" width="43.140625" style="19" customWidth="1"/>
    <col min="3" max="3" width="13.85546875" style="16" customWidth="1"/>
    <col min="4" max="4" width="23.85546875" style="19" customWidth="1"/>
    <col min="5" max="5" width="13.42578125" style="19" customWidth="1"/>
    <col min="6" max="6" width="15.5703125" style="19" customWidth="1"/>
    <col min="7" max="7" width="10" style="19" customWidth="1"/>
    <col min="8" max="8" width="11.85546875" style="19" customWidth="1"/>
    <col min="9" max="11" width="11.28515625" style="19" customWidth="1"/>
    <col min="12" max="12" width="11.85546875" style="19" customWidth="1"/>
    <col min="13" max="16384" width="9" style="19"/>
  </cols>
  <sheetData>
    <row r="1" spans="1:12" s="3" customFormat="1" ht="36" x14ac:dyDescent="0.2">
      <c r="A1" s="1" t="s">
        <v>29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3" customFormat="1" ht="15" x14ac:dyDescent="0.2">
      <c r="A2" s="4"/>
      <c r="B2" s="5" t="s">
        <v>30</v>
      </c>
      <c r="C2" s="6"/>
      <c r="D2" s="6"/>
      <c r="E2" s="6"/>
      <c r="F2" s="6"/>
      <c r="G2" s="6"/>
      <c r="H2" s="6"/>
      <c r="I2" s="6"/>
      <c r="J2" s="6"/>
      <c r="K2" s="7">
        <f>+K3+K17+K28</f>
        <v>108519.65</v>
      </c>
      <c r="L2" s="7">
        <f>+L3+L17+L28</f>
        <v>85779.63</v>
      </c>
    </row>
    <row r="3" spans="1:12" s="3" customFormat="1" ht="15" x14ac:dyDescent="0.2">
      <c r="A3" s="8"/>
      <c r="B3" s="9" t="s">
        <v>31</v>
      </c>
      <c r="C3" s="10"/>
      <c r="D3" s="10"/>
      <c r="E3" s="10"/>
      <c r="F3" s="10"/>
      <c r="G3" s="10"/>
      <c r="H3" s="10"/>
      <c r="I3" s="10"/>
      <c r="J3" s="10"/>
      <c r="K3" s="11">
        <f>+K9+K12</f>
        <v>21724.7</v>
      </c>
      <c r="L3" s="11">
        <f>+L9+L12</f>
        <v>6984.68</v>
      </c>
    </row>
    <row r="4" spans="1:12" s="3" customFormat="1" ht="15" x14ac:dyDescent="0.2">
      <c r="A4" s="29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s="16" customFormat="1" ht="48" x14ac:dyDescent="0.2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4"/>
      <c r="G5" s="14"/>
      <c r="H5" s="14" t="s">
        <v>16</v>
      </c>
      <c r="I5" s="15" t="s">
        <v>17</v>
      </c>
      <c r="J5" s="15" t="s">
        <v>18</v>
      </c>
      <c r="K5" s="15">
        <v>800</v>
      </c>
      <c r="L5" s="15">
        <v>59.2</v>
      </c>
    </row>
    <row r="6" spans="1:12" s="16" customFormat="1" ht="36" x14ac:dyDescent="0.2">
      <c r="A6" s="12">
        <v>2</v>
      </c>
      <c r="B6" s="13" t="s">
        <v>19</v>
      </c>
      <c r="C6" s="14" t="s">
        <v>20</v>
      </c>
      <c r="D6" s="14" t="s">
        <v>13</v>
      </c>
      <c r="E6" s="15" t="s">
        <v>21</v>
      </c>
      <c r="F6" s="14"/>
      <c r="G6" s="14"/>
      <c r="H6" s="14" t="s">
        <v>16</v>
      </c>
      <c r="I6" s="15" t="s">
        <v>22</v>
      </c>
      <c r="J6" s="15" t="s">
        <v>18</v>
      </c>
      <c r="K6" s="15">
        <v>900</v>
      </c>
      <c r="L6" s="15">
        <v>292.5</v>
      </c>
    </row>
    <row r="7" spans="1:12" s="16" customFormat="1" ht="36" x14ac:dyDescent="0.2">
      <c r="A7" s="12">
        <v>3</v>
      </c>
      <c r="B7" s="13" t="s">
        <v>23</v>
      </c>
      <c r="C7" s="14" t="s">
        <v>24</v>
      </c>
      <c r="D7" s="14" t="s">
        <v>13</v>
      </c>
      <c r="E7" s="15" t="s">
        <v>25</v>
      </c>
      <c r="F7" s="14"/>
      <c r="G7" s="14"/>
      <c r="H7" s="14" t="s">
        <v>16</v>
      </c>
      <c r="I7" s="15" t="s">
        <v>22</v>
      </c>
      <c r="J7" s="15" t="s">
        <v>18</v>
      </c>
      <c r="K7" s="15">
        <v>2924.7</v>
      </c>
      <c r="L7" s="15">
        <v>950.48</v>
      </c>
    </row>
    <row r="8" spans="1:12" s="16" customFormat="1" ht="36" x14ac:dyDescent="0.2">
      <c r="A8" s="12">
        <v>4</v>
      </c>
      <c r="B8" s="13" t="s">
        <v>26</v>
      </c>
      <c r="C8" s="14" t="s">
        <v>27</v>
      </c>
      <c r="D8" s="14" t="s">
        <v>13</v>
      </c>
      <c r="E8" s="15" t="s">
        <v>28</v>
      </c>
      <c r="F8" s="14"/>
      <c r="G8" s="14"/>
      <c r="H8" s="14" t="s">
        <v>16</v>
      </c>
      <c r="I8" s="15" t="s">
        <v>22</v>
      </c>
      <c r="J8" s="15" t="s">
        <v>18</v>
      </c>
      <c r="K8" s="15">
        <v>2100</v>
      </c>
      <c r="L8" s="15">
        <v>682.5</v>
      </c>
    </row>
    <row r="9" spans="1:12" s="3" customFormat="1" ht="15" x14ac:dyDescent="0.2">
      <c r="A9" s="32" t="s">
        <v>33</v>
      </c>
      <c r="B9" s="33"/>
      <c r="C9" s="33"/>
      <c r="D9" s="33"/>
      <c r="E9" s="33"/>
      <c r="F9" s="33"/>
      <c r="G9" s="33"/>
      <c r="H9" s="33"/>
      <c r="I9" s="33"/>
      <c r="J9" s="34"/>
      <c r="K9" s="17">
        <f>SUM(K5:K8)</f>
        <v>6724.7</v>
      </c>
      <c r="L9" s="17">
        <f>SUM(L5:L8)</f>
        <v>1984.68</v>
      </c>
    </row>
    <row r="10" spans="1:12" s="3" customFormat="1" ht="15" x14ac:dyDescent="0.2">
      <c r="A10" s="29" t="s">
        <v>34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ht="36" x14ac:dyDescent="0.2">
      <c r="A11" s="14">
        <v>5</v>
      </c>
      <c r="B11" s="13" t="s">
        <v>35</v>
      </c>
      <c r="C11" s="18" t="s">
        <v>36</v>
      </c>
      <c r="D11" s="18" t="s">
        <v>13</v>
      </c>
      <c r="E11" s="18" t="s">
        <v>37</v>
      </c>
      <c r="F11" s="18" t="s">
        <v>38</v>
      </c>
      <c r="G11" s="18" t="s">
        <v>39</v>
      </c>
      <c r="H11" s="18" t="s">
        <v>16</v>
      </c>
      <c r="I11" s="18" t="s">
        <v>18</v>
      </c>
      <c r="J11" s="18" t="s">
        <v>40</v>
      </c>
      <c r="K11" s="18">
        <v>15000</v>
      </c>
      <c r="L11" s="18">
        <v>5000</v>
      </c>
    </row>
    <row r="12" spans="1:12" s="21" customFormat="1" ht="15" x14ac:dyDescent="0.25">
      <c r="A12" s="32" t="s">
        <v>33</v>
      </c>
      <c r="B12" s="33"/>
      <c r="C12" s="33"/>
      <c r="D12" s="33"/>
      <c r="E12" s="33"/>
      <c r="F12" s="33"/>
      <c r="G12" s="33"/>
      <c r="H12" s="33"/>
      <c r="I12" s="33"/>
      <c r="J12" s="34"/>
      <c r="K12" s="20">
        <f>SUM(K11)</f>
        <v>15000</v>
      </c>
      <c r="L12" s="20">
        <f>SUM(L11)</f>
        <v>5000</v>
      </c>
    </row>
    <row r="13" spans="1:12" s="21" customFormat="1" ht="15" x14ac:dyDescent="0.25">
      <c r="A13" s="23" t="s">
        <v>41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1:12" ht="36" x14ac:dyDescent="0.2">
      <c r="A14" s="14">
        <v>6</v>
      </c>
      <c r="B14" s="13" t="s">
        <v>42</v>
      </c>
      <c r="C14" s="18" t="s">
        <v>43</v>
      </c>
      <c r="D14" s="18" t="s">
        <v>13</v>
      </c>
      <c r="E14" s="18" t="s">
        <v>37</v>
      </c>
      <c r="F14" s="18" t="s">
        <v>38</v>
      </c>
      <c r="G14" s="18" t="s">
        <v>39</v>
      </c>
      <c r="H14" s="18" t="s">
        <v>44</v>
      </c>
      <c r="I14" s="18" t="s">
        <v>18</v>
      </c>
      <c r="J14" s="18" t="s">
        <v>18</v>
      </c>
      <c r="K14" s="18">
        <v>1000</v>
      </c>
      <c r="L14" s="18">
        <v>1000</v>
      </c>
    </row>
    <row r="15" spans="1:12" ht="36" x14ac:dyDescent="0.2">
      <c r="A15" s="14">
        <v>7</v>
      </c>
      <c r="B15" s="13" t="s">
        <v>45</v>
      </c>
      <c r="C15" s="18" t="s">
        <v>46</v>
      </c>
      <c r="D15" s="18" t="s">
        <v>13</v>
      </c>
      <c r="E15" s="18" t="s">
        <v>37</v>
      </c>
      <c r="F15" s="18" t="s">
        <v>38</v>
      </c>
      <c r="G15" s="18" t="s">
        <v>39</v>
      </c>
      <c r="H15" s="18" t="s">
        <v>44</v>
      </c>
      <c r="I15" s="18" t="s">
        <v>18</v>
      </c>
      <c r="J15" s="18" t="s">
        <v>18</v>
      </c>
      <c r="K15" s="18">
        <v>500</v>
      </c>
      <c r="L15" s="18">
        <v>500</v>
      </c>
    </row>
    <row r="16" spans="1:12" ht="36" x14ac:dyDescent="0.2">
      <c r="A16" s="14">
        <v>8</v>
      </c>
      <c r="B16" s="13" t="s">
        <v>47</v>
      </c>
      <c r="C16" s="18" t="s">
        <v>48</v>
      </c>
      <c r="D16" s="18" t="s">
        <v>13</v>
      </c>
      <c r="E16" s="18" t="s">
        <v>37</v>
      </c>
      <c r="F16" s="18" t="s">
        <v>38</v>
      </c>
      <c r="G16" s="18" t="s">
        <v>39</v>
      </c>
      <c r="H16" s="18" t="s">
        <v>44</v>
      </c>
      <c r="I16" s="18" t="s">
        <v>18</v>
      </c>
      <c r="J16" s="18" t="s">
        <v>18</v>
      </c>
      <c r="K16" s="18">
        <v>500</v>
      </c>
      <c r="L16" s="18">
        <v>500</v>
      </c>
    </row>
    <row r="17" spans="1:12" s="21" customFormat="1" ht="15" x14ac:dyDescent="0.25">
      <c r="A17" s="26" t="s">
        <v>33</v>
      </c>
      <c r="B17" s="27"/>
      <c r="C17" s="27"/>
      <c r="D17" s="27"/>
      <c r="E17" s="27"/>
      <c r="F17" s="27"/>
      <c r="G17" s="27"/>
      <c r="H17" s="27"/>
      <c r="I17" s="27"/>
      <c r="J17" s="28"/>
      <c r="K17" s="20">
        <f>SUM(K14:K16)</f>
        <v>2000</v>
      </c>
      <c r="L17" s="20">
        <f>SUM(L14:L16)</f>
        <v>2000</v>
      </c>
    </row>
    <row r="18" spans="1:12" s="21" customFormat="1" ht="15" x14ac:dyDescent="0.25">
      <c r="A18" s="23" t="s">
        <v>49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4" x14ac:dyDescent="0.2">
      <c r="A19" s="14">
        <v>9</v>
      </c>
      <c r="B19" s="13" t="s">
        <v>50</v>
      </c>
      <c r="C19" s="18" t="s">
        <v>51</v>
      </c>
      <c r="D19" s="18" t="s">
        <v>13</v>
      </c>
      <c r="E19" s="18" t="s">
        <v>52</v>
      </c>
      <c r="F19" s="18" t="s">
        <v>52</v>
      </c>
      <c r="G19" s="18" t="s">
        <v>52</v>
      </c>
      <c r="H19" s="18" t="s">
        <v>53</v>
      </c>
      <c r="I19" s="18" t="s">
        <v>18</v>
      </c>
      <c r="J19" s="18" t="s">
        <v>18</v>
      </c>
      <c r="K19" s="18">
        <v>800</v>
      </c>
      <c r="L19" s="18">
        <v>800</v>
      </c>
    </row>
    <row r="20" spans="1:12" ht="24" x14ac:dyDescent="0.2">
      <c r="A20" s="14">
        <v>10</v>
      </c>
      <c r="B20" s="13" t="s">
        <v>54</v>
      </c>
      <c r="C20" s="18" t="s">
        <v>55</v>
      </c>
      <c r="D20" s="18" t="s">
        <v>13</v>
      </c>
      <c r="E20" s="18" t="s">
        <v>37</v>
      </c>
      <c r="F20" s="18" t="s">
        <v>56</v>
      </c>
      <c r="G20" s="18" t="s">
        <v>57</v>
      </c>
      <c r="H20" s="18" t="s">
        <v>53</v>
      </c>
      <c r="I20" s="18" t="s">
        <v>18</v>
      </c>
      <c r="J20" s="18" t="s">
        <v>18</v>
      </c>
      <c r="K20" s="18">
        <v>550</v>
      </c>
      <c r="L20" s="18">
        <v>550</v>
      </c>
    </row>
    <row r="21" spans="1:12" ht="36" x14ac:dyDescent="0.2">
      <c r="A21" s="14">
        <v>11</v>
      </c>
      <c r="B21" s="13" t="s">
        <v>58</v>
      </c>
      <c r="C21" s="18" t="s">
        <v>59</v>
      </c>
      <c r="D21" s="18" t="s">
        <v>13</v>
      </c>
      <c r="E21" s="18" t="s">
        <v>37</v>
      </c>
      <c r="F21" s="18" t="s">
        <v>56</v>
      </c>
      <c r="G21" s="18" t="s">
        <v>57</v>
      </c>
      <c r="H21" s="18" t="s">
        <v>53</v>
      </c>
      <c r="I21" s="18" t="s">
        <v>18</v>
      </c>
      <c r="J21" s="18" t="s">
        <v>18</v>
      </c>
      <c r="K21" s="18">
        <v>4214.95</v>
      </c>
      <c r="L21" s="18">
        <v>4214.95</v>
      </c>
    </row>
    <row r="22" spans="1:12" ht="24" x14ac:dyDescent="0.2">
      <c r="A22" s="14">
        <v>12</v>
      </c>
      <c r="B22" s="13" t="s">
        <v>60</v>
      </c>
      <c r="C22" s="18" t="s">
        <v>61</v>
      </c>
      <c r="D22" s="18" t="s">
        <v>13</v>
      </c>
      <c r="E22" s="18" t="s">
        <v>37</v>
      </c>
      <c r="F22" s="18" t="s">
        <v>56</v>
      </c>
      <c r="G22" s="18" t="s">
        <v>57</v>
      </c>
      <c r="H22" s="18" t="s">
        <v>53</v>
      </c>
      <c r="I22" s="18" t="s">
        <v>18</v>
      </c>
      <c r="J22" s="18" t="s">
        <v>18</v>
      </c>
      <c r="K22" s="18">
        <v>880</v>
      </c>
      <c r="L22" s="18">
        <v>880</v>
      </c>
    </row>
    <row r="23" spans="1:12" ht="24" x14ac:dyDescent="0.2">
      <c r="A23" s="14">
        <v>13</v>
      </c>
      <c r="B23" s="13" t="s">
        <v>62</v>
      </c>
      <c r="C23" s="18" t="s">
        <v>63</v>
      </c>
      <c r="D23" s="18" t="s">
        <v>13</v>
      </c>
      <c r="E23" s="18" t="s">
        <v>37</v>
      </c>
      <c r="F23" s="18" t="s">
        <v>56</v>
      </c>
      <c r="G23" s="18" t="s">
        <v>57</v>
      </c>
      <c r="H23" s="18" t="s">
        <v>53</v>
      </c>
      <c r="I23" s="18" t="s">
        <v>18</v>
      </c>
      <c r="J23" s="18" t="s">
        <v>18</v>
      </c>
      <c r="K23" s="18">
        <v>4450</v>
      </c>
      <c r="L23" s="18">
        <v>4450</v>
      </c>
    </row>
    <row r="24" spans="1:12" ht="24" x14ac:dyDescent="0.2">
      <c r="A24" s="14">
        <v>14</v>
      </c>
      <c r="B24" s="13" t="s">
        <v>64</v>
      </c>
      <c r="C24" s="18" t="s">
        <v>65</v>
      </c>
      <c r="D24" s="18" t="s">
        <v>13</v>
      </c>
      <c r="E24" s="18" t="s">
        <v>37</v>
      </c>
      <c r="F24" s="18" t="s">
        <v>56</v>
      </c>
      <c r="G24" s="18" t="s">
        <v>57</v>
      </c>
      <c r="H24" s="18" t="s">
        <v>53</v>
      </c>
      <c r="I24" s="18" t="s">
        <v>18</v>
      </c>
      <c r="J24" s="18" t="s">
        <v>18</v>
      </c>
      <c r="K24" s="18">
        <v>57000</v>
      </c>
      <c r="L24" s="18">
        <v>57000</v>
      </c>
    </row>
    <row r="25" spans="1:12" ht="24" x14ac:dyDescent="0.2">
      <c r="A25" s="14">
        <v>15</v>
      </c>
      <c r="B25" s="13" t="s">
        <v>66</v>
      </c>
      <c r="C25" s="18" t="s">
        <v>67</v>
      </c>
      <c r="D25" s="18" t="s">
        <v>13</v>
      </c>
      <c r="E25" s="18" t="s">
        <v>37</v>
      </c>
      <c r="F25" s="18" t="s">
        <v>56</v>
      </c>
      <c r="G25" s="18" t="s">
        <v>57</v>
      </c>
      <c r="H25" s="18" t="s">
        <v>53</v>
      </c>
      <c r="I25" s="18" t="s">
        <v>18</v>
      </c>
      <c r="J25" s="18" t="s">
        <v>68</v>
      </c>
      <c r="K25" s="18">
        <v>6000</v>
      </c>
      <c r="L25" s="18">
        <v>3000</v>
      </c>
    </row>
    <row r="26" spans="1:12" ht="24" x14ac:dyDescent="0.2">
      <c r="A26" s="14">
        <v>16</v>
      </c>
      <c r="B26" s="13" t="s">
        <v>69</v>
      </c>
      <c r="C26" s="18" t="s">
        <v>70</v>
      </c>
      <c r="D26" s="18" t="s">
        <v>13</v>
      </c>
      <c r="E26" s="18" t="s">
        <v>37</v>
      </c>
      <c r="F26" s="18" t="s">
        <v>14</v>
      </c>
      <c r="G26" s="18" t="s">
        <v>71</v>
      </c>
      <c r="H26" s="18" t="s">
        <v>53</v>
      </c>
      <c r="I26" s="18" t="s">
        <v>18</v>
      </c>
      <c r="J26" s="18" t="s">
        <v>18</v>
      </c>
      <c r="K26" s="18">
        <v>900</v>
      </c>
      <c r="L26" s="18">
        <v>900</v>
      </c>
    </row>
    <row r="27" spans="1:12" ht="24" x14ac:dyDescent="0.2">
      <c r="A27" s="14">
        <v>17</v>
      </c>
      <c r="B27" s="13" t="s">
        <v>72</v>
      </c>
      <c r="C27" s="18" t="s">
        <v>73</v>
      </c>
      <c r="D27" s="18" t="s">
        <v>13</v>
      </c>
      <c r="E27" s="18" t="s">
        <v>74</v>
      </c>
      <c r="F27" s="18" t="s">
        <v>15</v>
      </c>
      <c r="G27" s="18" t="s">
        <v>15</v>
      </c>
      <c r="H27" s="18" t="s">
        <v>53</v>
      </c>
      <c r="I27" s="18" t="s">
        <v>18</v>
      </c>
      <c r="J27" s="18" t="s">
        <v>68</v>
      </c>
      <c r="K27" s="18">
        <v>10000</v>
      </c>
      <c r="L27" s="18">
        <v>5000</v>
      </c>
    </row>
    <row r="28" spans="1:12" s="21" customFormat="1" ht="15" x14ac:dyDescent="0.25">
      <c r="A28" s="26" t="s">
        <v>33</v>
      </c>
      <c r="B28" s="27"/>
      <c r="C28" s="27"/>
      <c r="D28" s="27"/>
      <c r="E28" s="27"/>
      <c r="F28" s="27"/>
      <c r="G28" s="27"/>
      <c r="H28" s="27"/>
      <c r="I28" s="27"/>
      <c r="J28" s="28"/>
      <c r="K28" s="22">
        <f>SUM(K19:K27)</f>
        <v>84794.95</v>
      </c>
      <c r="L28" s="22">
        <f>SUM(L19:L27)</f>
        <v>76794.95</v>
      </c>
    </row>
  </sheetData>
  <mergeCells count="8">
    <mergeCell ref="A18:L18"/>
    <mergeCell ref="A28:J28"/>
    <mergeCell ref="A4:L4"/>
    <mergeCell ref="A9:J9"/>
    <mergeCell ref="A10:L10"/>
    <mergeCell ref="A12:J12"/>
    <mergeCell ref="A13:L13"/>
    <mergeCell ref="A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Ariuntuya Byambanyamaa</cp:lastModifiedBy>
  <dcterms:created xsi:type="dcterms:W3CDTF">2025-07-24T07:19:42Z</dcterms:created>
  <dcterms:modified xsi:type="dcterms:W3CDTF">2025-07-25T03:42:14Z</dcterms:modified>
</cp:coreProperties>
</file>